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65" yWindow="105" windowWidth="15195" windowHeight="7935" activeTab="1"/>
  </bookViews>
  <sheets>
    <sheet name="Sheet2" sheetId="1" r:id="rId1"/>
    <sheet name="Sheet1" sheetId="2" r:id="rId2"/>
  </sheets>
  <definedNames>
    <definedName name="lookuptable">'Sheet2'!#REF!</definedName>
    <definedName name="ratelookup">'Sheet2'!#REF!</definedName>
  </definedNames>
  <calcPr fullCalcOnLoad="1"/>
</workbook>
</file>

<file path=xl/sharedStrings.xml><?xml version="1.0" encoding="utf-8"?>
<sst xmlns="http://schemas.openxmlformats.org/spreadsheetml/2006/main" count="16" uniqueCount="13">
  <si>
    <t>Annual Salary</t>
  </si>
  <si>
    <t>Monthly Payroll Deduction</t>
  </si>
  <si>
    <t>Click "Back" on your browser to return.</t>
  </si>
  <si>
    <t>Long Term Disability Rate Calculator</t>
  </si>
  <si>
    <t>Monthly Benefit</t>
  </si>
  <si>
    <t>Insert your annual salary.</t>
  </si>
  <si>
    <t>Rate</t>
  </si>
  <si>
    <t>Choose Plan</t>
  </si>
  <si>
    <t>Choose Elimination Period</t>
  </si>
  <si>
    <t>5 Years</t>
  </si>
  <si>
    <t>To Age 65</t>
  </si>
  <si>
    <t>Rate 1</t>
  </si>
  <si>
    <t>Rate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</si>
</sst>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7" fontId="1" fillId="33" borderId="10" xfId="44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5" fontId="0" fillId="0" borderId="10" xfId="0" applyNumberFormat="1" applyFill="1" applyBorder="1" applyAlignment="1" applyProtection="1">
      <alignment/>
      <protection/>
    </xf>
    <xf numFmtId="7" fontId="1" fillId="0" borderId="10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" fillId="33" borderId="10" xfId="44" applyNumberFormat="1" applyFont="1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8.8515625" defaultRowHeight="12.75"/>
  <sheetData>
    <row r="1" spans="1:2" ht="12.75">
      <c r="A1" t="s">
        <v>6</v>
      </c>
      <c r="B1">
        <f>IF(Sheet1!E6="5 Years",B2,B3)</f>
        <v>3</v>
      </c>
    </row>
    <row r="2" spans="1:2" ht="12.75">
      <c r="A2" t="s">
        <v>11</v>
      </c>
      <c r="B2">
        <f>VLOOKUP(Sheet1!E7,Sheet2!A5:C9,2)</f>
        <v>3</v>
      </c>
    </row>
    <row r="3" spans="1:2" ht="12.75">
      <c r="A3" t="s">
        <v>12</v>
      </c>
      <c r="B3">
        <f>VLOOKUP(Sheet1!E7,Sheet2!A5:C9,3)</f>
        <v>4.06</v>
      </c>
    </row>
    <row r="4" spans="2:3" ht="12.75">
      <c r="B4" t="s">
        <v>9</v>
      </c>
      <c r="C4" t="s">
        <v>10</v>
      </c>
    </row>
    <row r="5" spans="1:3" ht="12.75">
      <c r="A5">
        <v>14</v>
      </c>
      <c r="B5">
        <v>3</v>
      </c>
      <c r="C5">
        <v>4.06</v>
      </c>
    </row>
    <row r="6" spans="1:3" ht="12.75">
      <c r="A6">
        <v>30</v>
      </c>
      <c r="B6">
        <v>2.53</v>
      </c>
      <c r="C6">
        <v>3.58</v>
      </c>
    </row>
    <row r="7" spans="1:3" ht="12.75">
      <c r="A7">
        <v>60</v>
      </c>
      <c r="B7">
        <v>1.65</v>
      </c>
      <c r="C7">
        <v>2.14</v>
      </c>
    </row>
    <row r="8" spans="1:3" ht="12.75">
      <c r="A8">
        <v>90</v>
      </c>
      <c r="B8">
        <v>0.91</v>
      </c>
      <c r="C8">
        <v>1.23</v>
      </c>
    </row>
    <row r="9" spans="1:3" ht="12.75">
      <c r="A9">
        <v>180</v>
      </c>
      <c r="B9">
        <v>0.64</v>
      </c>
      <c r="C9">
        <v>0.9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2"/>
  <sheetViews>
    <sheetView showRowColHeaders="0" tabSelected="1" zoomScalePageLayoutView="0" workbookViewId="0" topLeftCell="A1">
      <selection activeCell="N17" sqref="N17"/>
    </sheetView>
  </sheetViews>
  <sheetFormatPr defaultColWidth="11.421875" defaultRowHeight="12.75"/>
  <cols>
    <col min="1" max="3" width="11.421875" style="13" customWidth="1"/>
    <col min="4" max="4" width="36.00390625" style="13" customWidth="1"/>
    <col min="5" max="5" width="18.28125" style="13" customWidth="1"/>
    <col min="6" max="6" width="5.8515625" style="13" customWidth="1"/>
    <col min="7" max="7" width="11.421875" style="13" customWidth="1"/>
    <col min="8" max="9" width="0" style="13" hidden="1" customWidth="1"/>
    <col min="10" max="16384" width="11.421875" style="13" customWidth="1"/>
  </cols>
  <sheetData>
    <row r="1" spans="3:6" ht="12.75">
      <c r="C1" s="11"/>
      <c r="D1" s="2"/>
      <c r="E1" s="2"/>
      <c r="F1" s="3"/>
    </row>
    <row r="2" spans="3:6" ht="15.75">
      <c r="C2" s="11"/>
      <c r="D2" s="14" t="s">
        <v>3</v>
      </c>
      <c r="E2" s="14"/>
      <c r="F2" s="3"/>
    </row>
    <row r="3" spans="3:6" ht="12.75">
      <c r="C3" s="11"/>
      <c r="D3" s="2"/>
      <c r="E3" s="2"/>
      <c r="F3" s="3"/>
    </row>
    <row r="4" spans="3:9" ht="15.75">
      <c r="C4" s="11"/>
      <c r="D4" s="15" t="s">
        <v>5</v>
      </c>
      <c r="E4" s="16"/>
      <c r="F4" s="3"/>
      <c r="H4" s="13" t="s">
        <v>9</v>
      </c>
      <c r="I4" s="13">
        <v>14</v>
      </c>
    </row>
    <row r="5" spans="3:9" ht="15" customHeight="1">
      <c r="C5" s="11"/>
      <c r="D5" s="4" t="s">
        <v>0</v>
      </c>
      <c r="E5" s="1">
        <v>0</v>
      </c>
      <c r="F5" s="3"/>
      <c r="H5" s="13" t="s">
        <v>10</v>
      </c>
      <c r="I5" s="13">
        <v>30</v>
      </c>
    </row>
    <row r="6" spans="3:9" ht="15" customHeight="1">
      <c r="C6" s="11"/>
      <c r="D6" s="4" t="s">
        <v>7</v>
      </c>
      <c r="E6" s="10" t="s">
        <v>9</v>
      </c>
      <c r="F6" s="3"/>
      <c r="I6" s="13">
        <v>60</v>
      </c>
    </row>
    <row r="7" spans="3:9" ht="15" customHeight="1">
      <c r="C7" s="11"/>
      <c r="D7" s="4" t="s">
        <v>8</v>
      </c>
      <c r="E7" s="10">
        <v>14</v>
      </c>
      <c r="F7" s="3"/>
      <c r="I7" s="13">
        <v>90</v>
      </c>
    </row>
    <row r="8" spans="3:9" ht="15" customHeight="1">
      <c r="C8" s="11"/>
      <c r="D8" s="5" t="s">
        <v>4</v>
      </c>
      <c r="E8" s="6">
        <f>MIN(ROUNDDOWN(E5/12*0.6667,-2),7500)</f>
        <v>0</v>
      </c>
      <c r="F8" s="3"/>
      <c r="I8" s="13">
        <v>180</v>
      </c>
    </row>
    <row r="9" spans="3:6" ht="15" customHeight="1">
      <c r="C9" s="11"/>
      <c r="D9" s="4" t="s">
        <v>1</v>
      </c>
      <c r="E9" s="7">
        <f>E8/100*Sheet2!B1</f>
        <v>0</v>
      </c>
      <c r="F9" s="3"/>
    </row>
    <row r="10" spans="3:6" ht="12.75">
      <c r="C10" s="11"/>
      <c r="D10" s="2"/>
      <c r="E10" s="2"/>
      <c r="F10" s="3"/>
    </row>
    <row r="11" spans="3:6" ht="17.25" customHeight="1">
      <c r="C11" s="11"/>
      <c r="D11" s="17" t="s">
        <v>2</v>
      </c>
      <c r="E11" s="17"/>
      <c r="F11" s="3"/>
    </row>
    <row r="12" spans="3:6" ht="25.5" customHeight="1">
      <c r="C12" s="12"/>
      <c r="D12" s="8"/>
      <c r="E12" s="8"/>
      <c r="F12" s="9"/>
    </row>
  </sheetData>
  <sheetProtection selectLockedCells="1"/>
  <mergeCells count="3">
    <mergeCell ref="D2:E2"/>
    <mergeCell ref="D4:E4"/>
    <mergeCell ref="D11:E11"/>
  </mergeCells>
  <dataValidations count="2">
    <dataValidation type="list" allowBlank="1" showInputMessage="1" showErrorMessage="1" sqref="E6">
      <formula1>$H$4:$H$5</formula1>
    </dataValidation>
    <dataValidation type="list" allowBlank="1" showInputMessage="1" showErrorMessage="1" sqref="E7">
      <formula1>$I$4:$I$8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weldonj</dc:creator>
  <cp:keywords/>
  <dc:description/>
  <cp:lastModifiedBy>JWeldon</cp:lastModifiedBy>
  <dcterms:created xsi:type="dcterms:W3CDTF">2008-03-26T19:52:25Z</dcterms:created>
  <dcterms:modified xsi:type="dcterms:W3CDTF">2022-09-23T14:56:49Z</dcterms:modified>
  <cp:category/>
  <cp:version/>
  <cp:contentType/>
  <cp:contentStatus/>
</cp:coreProperties>
</file>